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8_{C1D34F06-02C6-4A94-9A77-342393777047}" xr6:coauthVersionLast="33" xr6:coauthVersionMax="33" xr10:uidLastSave="{00000000-0000-0000-0000-000000000000}"/>
  <bookViews>
    <workbookView xWindow="0" yWindow="0" windowWidth="19200" windowHeight="7540" xr2:uid="{00000000-000D-0000-FFFF-FFFF00000000}"/>
  </bookViews>
  <sheets>
    <sheet name="Scvháleny závěr. účet" sheetId="12" r:id="rId1"/>
  </sheets>
  <definedNames>
    <definedName name="_xlnm.Print_Area" localSheetId="0">'Scvháleny závěr. účet'!$A$1:$F$44</definedName>
  </definedNames>
  <calcPr calcId="162913"/>
</workbook>
</file>

<file path=xl/calcChain.xml><?xml version="1.0" encoding="utf-8"?>
<calcChain xmlns="http://schemas.openxmlformats.org/spreadsheetml/2006/main">
  <c r="C14" i="12" l="1"/>
  <c r="C12" i="12"/>
  <c r="C11" i="12"/>
  <c r="C15" i="12" l="1"/>
  <c r="D15" i="12"/>
  <c r="B15" i="12"/>
  <c r="C13" i="12"/>
  <c r="D13" i="12"/>
  <c r="D16" i="12" s="1"/>
  <c r="E13" i="12"/>
  <c r="B13" i="12"/>
  <c r="B16" i="12" l="1"/>
  <c r="C16" i="12"/>
  <c r="E15" i="12"/>
  <c r="E16" i="12" s="1"/>
</calcChain>
</file>

<file path=xl/sharedStrings.xml><?xml version="1.0" encoding="utf-8"?>
<sst xmlns="http://schemas.openxmlformats.org/spreadsheetml/2006/main" count="41" uniqueCount="41">
  <si>
    <t>Třída 2 – nedaňové příjmy</t>
  </si>
  <si>
    <t>Třída 4 – přijaté transfery</t>
  </si>
  <si>
    <t>Příjmy celkem:</t>
  </si>
  <si>
    <t>Třída 5 – běžné výdaje</t>
  </si>
  <si>
    <t>Výdaje celkem:</t>
  </si>
  <si>
    <t>Třída 8 - financování</t>
  </si>
  <si>
    <t>028 – drobný dlouhodobý hmotný majetek</t>
  </si>
  <si>
    <t>Sestavila:</t>
  </si>
  <si>
    <t>Plnění k 31.12.2017</t>
  </si>
  <si>
    <t>(§ 17 zákona č. 250/2000 Sb., o rozpočtových pravidlech územních rozpočtů, ve znění pozdějších předpisů)</t>
  </si>
  <si>
    <t>Pavla Mazancová</t>
  </si>
  <si>
    <t>účetní</t>
  </si>
  <si>
    <t>Schválila:</t>
  </si>
  <si>
    <t>Ing. Jana Houšková</t>
  </si>
  <si>
    <t xml:space="preserve">předsedkyně DSO </t>
  </si>
  <si>
    <t>Vyvěšeno:</t>
  </si>
  <si>
    <t>Sejmuto:</t>
  </si>
  <si>
    <t>901 - Jiný drobný dlouhodobý nehmotný majetek</t>
  </si>
  <si>
    <t>Upravený rozpočet</t>
  </si>
  <si>
    <t>Saldo: Příjmy - výdaje</t>
  </si>
  <si>
    <t>Schválený 
rozpočet</t>
  </si>
  <si>
    <t>Údaje o plnění rozpočtu příjmů, výdajů a o dalších finančních operacích v plném členění podle rozpočtové skladby (výkaz FIN 2-12) jsou k nahlédnutí u pí. Ing. Alžběty Kolářové, ředitelky DSO v sídle DSO, Mariánské náměstí 718, Černovice. Údaje o hospodaření s majetkem a dalších finančních operacích jsou uvedeny v roční účetní závěrce, ve výkazech Rozvaha, Výkaz zizku a ztráty a Příloha účetní závěrky, které jsou také k nahlédnutí u pí. Ing. Alžběty Kolářové.</t>
  </si>
  <si>
    <t>1) Údaje o plnění příjmů a výdajů za rok 2017</t>
  </si>
  <si>
    <t>2) Stavy na bankovních účtech</t>
  </si>
  <si>
    <t>název účtu</t>
  </si>
  <si>
    <t>bežný účet u ČSOB</t>
  </si>
  <si>
    <t>běžný účet u ČNB</t>
  </si>
  <si>
    <t>Rozpočtová 
opatření</t>
  </si>
  <si>
    <t xml:space="preserve">Přezkoumání hospodaření provedl paní. Ing. Radka Pospíchalová a Ing. Veronika Parkanová, kontrolorky z Krajského úřadu Kraje Vysočina. Přezkoumání bylo provedeno v souladu se zákonem č. 420/2004 Sb., o přezkoumávání hospodaření územních samosprávných celků a dobrovolných svazků obcí dne 25. dubna 2018. Zpráva o výsledku hospodaření DSO za rok 2017 je součástí závěrečného účtu za rok 2017. Ve zprávě bylo konstatováno, že nebyly zjištěny chyby a nedostatky. Plné znění zprávy o provedeném přezkoumání hospodaření DSO Nová Lípa za rok 2017 je vyvěšeno na elektronické úřadní desce DSO a členských obcí. </t>
  </si>
  <si>
    <t>stav účtu 
k 1.1.2017</t>
  </si>
  <si>
    <t>stav účtu 
k 31.12.2017</t>
  </si>
  <si>
    <t>Brutto 
k 31.12.2016</t>
  </si>
  <si>
    <t>Brutto 
k 31.12.2017</t>
  </si>
  <si>
    <t>Závěrečný účet DSO Nová Lípa za rok 2017</t>
  </si>
  <si>
    <t>3) Údaje o hospodaření s majetkem DSO k 31.12.2017</t>
  </si>
  <si>
    <t>4) Zpráva o výsledku přezkoumání hospodaření DSO za rok 2017</t>
  </si>
  <si>
    <t>% UR</t>
  </si>
  <si>
    <t>V Žirovnici, dne 21.6.2018</t>
  </si>
  <si>
    <t>Finanční hospodaření DSO Nová Lípa bylo v roce 2017 v souladu s rozpočtem schváleným na řádném Shromáždění starostů DSO Nová Lípa dne 8.12.2016</t>
  </si>
  <si>
    <t>Schváleno Shromážděním starostů DSO Nová Lípa dne 21.6.2018 usnesením č. 27/2018.</t>
  </si>
  <si>
    <t>Návrh závěrečn ého účtu byl zveřejněn na úřední desce i v elektronické podobě.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</si>
</sst>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#,##0\ &quot;Kč&quot;"/>
  </numFmts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Fill="1"/>
    <xf numFmtId="4" fontId="2" fillId="0" borderId="0" xfId="0" applyNumberFormat="1" applyFont="1"/>
    <xf numFmtId="14" fontId="1" fillId="0" borderId="0" xfId="0" applyNumberFormat="1" applyFont="1" applyFill="1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 vertical="center" wrapText="1"/>
    </xf>
    <xf numFmtId="4" fontId="2" fillId="0" borderId="0" xfId="0" applyNumberFormat="1" applyFont="1" applyFill="1"/>
    <xf numFmtId="0" fontId="5" fillId="0" borderId="0" xfId="0" applyFont="1"/>
    <xf numFmtId="14" fontId="1" fillId="0" borderId="1" xfId="0" applyNumberFormat="1" applyFont="1" applyFill="1" applyBorder="1"/>
    <xf numFmtId="0" fontId="2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4" fontId="2" fillId="0" borderId="1" xfId="0" applyNumberFormat="1" applyFont="1" applyBorder="1"/>
    <xf numFmtId="10" fontId="2" fillId="0" borderId="1" xfId="0" applyNumberFormat="1" applyFont="1" applyBorder="1"/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/>
    <xf numFmtId="10" fontId="5" fillId="0" borderId="1" xfId="0" applyNumberFormat="1" applyFont="1" applyBorder="1"/>
    <xf numFmtId="0" fontId="5" fillId="0" borderId="1" xfId="0" applyFont="1" applyBorder="1" applyAlignment="1">
      <alignment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165" fontId="2" fillId="0" borderId="1" xfId="0" applyNumberFormat="1" applyFont="1" applyBorder="1" applyAlignment="1">
      <alignment horizontal="right" vertical="center" wrapText="1"/>
    </xf>
    <xf numFmtId="14" fontId="6" fillId="0" borderId="0" xfId="0" applyNumberFormat="1" applyFont="1" applyFill="1"/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2" fillId="0" borderId="1" xfId="0" applyNumberFormat="1" applyFont="1" applyFill="1" applyBorder="1"/>
    <xf numFmtId="4" fontId="5" fillId="0" borderId="1" xfId="0" applyNumberFormat="1" applyFont="1" applyFill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/>
    </xf>
    <xf numFmtId="14" fontId="2" fillId="0" borderId="0" xfId="0" applyNumberFormat="1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topLeftCell="A34" zoomScaleNormal="100" workbookViewId="0">
      <selection activeCell="B47" sqref="B47"/>
    </sheetView>
  </sheetViews>
  <sheetFormatPr defaultColWidth="9.1796875" defaultRowHeight="15.5" x14ac:dyDescent="0.35"/>
  <cols>
    <col min="1" max="1" width="43.7265625" style="1" bestFit="1" customWidth="1"/>
    <col min="2" max="3" width="14.1796875" style="1" bestFit="1" customWidth="1"/>
    <col min="4" max="4" width="17" style="1" customWidth="1"/>
    <col min="5" max="5" width="16.26953125" style="1" bestFit="1" customWidth="1"/>
    <col min="6" max="16384" width="9.1796875" style="1"/>
  </cols>
  <sheetData>
    <row r="1" spans="1:6" ht="26.25" customHeight="1" x14ac:dyDescent="0.35">
      <c r="A1" s="35" t="s">
        <v>33</v>
      </c>
      <c r="B1" s="35"/>
      <c r="C1" s="35"/>
      <c r="D1" s="35"/>
      <c r="E1" s="35"/>
      <c r="F1" s="35"/>
    </row>
    <row r="2" spans="1:6" x14ac:dyDescent="0.35">
      <c r="A2" s="35"/>
      <c r="B2" s="35"/>
      <c r="C2" s="35"/>
      <c r="D2" s="35"/>
      <c r="E2" s="35"/>
      <c r="F2" s="35"/>
    </row>
    <row r="3" spans="1:6" x14ac:dyDescent="0.35">
      <c r="A3" s="34" t="s">
        <v>9</v>
      </c>
      <c r="B3" s="34"/>
      <c r="C3" s="34"/>
      <c r="D3" s="34"/>
      <c r="E3" s="34"/>
      <c r="F3" s="34"/>
    </row>
    <row r="4" spans="1:6" ht="12" customHeight="1" x14ac:dyDescent="0.35">
      <c r="A4" s="8"/>
      <c r="B4" s="8"/>
      <c r="C4" s="8"/>
      <c r="D4" s="8"/>
    </row>
    <row r="5" spans="1:6" ht="12" customHeight="1" x14ac:dyDescent="0.35">
      <c r="A5" s="33" t="s">
        <v>38</v>
      </c>
      <c r="B5" s="33"/>
      <c r="C5" s="33"/>
      <c r="D5" s="33"/>
      <c r="E5" s="33"/>
      <c r="F5" s="33"/>
    </row>
    <row r="6" spans="1:6" ht="21.75" customHeight="1" x14ac:dyDescent="0.35">
      <c r="A6" s="33"/>
      <c r="B6" s="33"/>
      <c r="C6" s="33"/>
      <c r="D6" s="33"/>
      <c r="E6" s="33"/>
      <c r="F6" s="33"/>
    </row>
    <row r="7" spans="1:6" ht="12" customHeight="1" x14ac:dyDescent="0.35">
      <c r="C7" s="3"/>
    </row>
    <row r="8" spans="1:6" x14ac:dyDescent="0.35">
      <c r="A8" s="28" t="s">
        <v>22</v>
      </c>
      <c r="C8" s="3"/>
    </row>
    <row r="9" spans="1:6" x14ac:dyDescent="0.35">
      <c r="A9" s="4"/>
      <c r="C9" s="3"/>
    </row>
    <row r="10" spans="1:6" ht="31" x14ac:dyDescent="0.35">
      <c r="A10" s="12"/>
      <c r="B10" s="23" t="s">
        <v>20</v>
      </c>
      <c r="C10" s="23" t="s">
        <v>27</v>
      </c>
      <c r="D10" s="23" t="s">
        <v>18</v>
      </c>
      <c r="E10" s="14" t="s">
        <v>8</v>
      </c>
      <c r="F10" s="14" t="s">
        <v>36</v>
      </c>
    </row>
    <row r="11" spans="1:6" x14ac:dyDescent="0.35">
      <c r="A11" s="15" t="s">
        <v>0</v>
      </c>
      <c r="B11" s="16">
        <v>594000</v>
      </c>
      <c r="C11" s="31">
        <f>D11-B11</f>
        <v>184800</v>
      </c>
      <c r="D11" s="16">
        <v>778800</v>
      </c>
      <c r="E11" s="16">
        <v>924819.05</v>
      </c>
      <c r="F11" s="17">
        <v>1.1875</v>
      </c>
    </row>
    <row r="12" spans="1:6" x14ac:dyDescent="0.35">
      <c r="A12" s="15" t="s">
        <v>1</v>
      </c>
      <c r="B12" s="16">
        <v>105000</v>
      </c>
      <c r="C12" s="31">
        <f>D12-B12</f>
        <v>234000</v>
      </c>
      <c r="D12" s="16">
        <v>339000</v>
      </c>
      <c r="E12" s="16">
        <v>334000</v>
      </c>
      <c r="F12" s="17">
        <v>0.98529999999999995</v>
      </c>
    </row>
    <row r="13" spans="1:6" x14ac:dyDescent="0.35">
      <c r="A13" s="18" t="s">
        <v>2</v>
      </c>
      <c r="B13" s="19">
        <f>SUM(B11:B12)</f>
        <v>699000</v>
      </c>
      <c r="C13" s="32">
        <f t="shared" ref="C13:E13" si="0">SUM(C11:C12)</f>
        <v>418800</v>
      </c>
      <c r="D13" s="19">
        <f t="shared" si="0"/>
        <v>1117800</v>
      </c>
      <c r="E13" s="19">
        <f t="shared" si="0"/>
        <v>1258819.05</v>
      </c>
      <c r="F13" s="20">
        <v>1.1262000000000001</v>
      </c>
    </row>
    <row r="14" spans="1:6" x14ac:dyDescent="0.35">
      <c r="A14" s="15" t="s">
        <v>3</v>
      </c>
      <c r="B14" s="16">
        <v>817800</v>
      </c>
      <c r="C14" s="31">
        <f>D14-B14</f>
        <v>418800</v>
      </c>
      <c r="D14" s="16">
        <v>1236600</v>
      </c>
      <c r="E14" s="16">
        <v>1040259</v>
      </c>
      <c r="F14" s="17">
        <v>0.84119999999999995</v>
      </c>
    </row>
    <row r="15" spans="1:6" x14ac:dyDescent="0.35">
      <c r="A15" s="18" t="s">
        <v>4</v>
      </c>
      <c r="B15" s="19">
        <f>SUM(B14)</f>
        <v>817800</v>
      </c>
      <c r="C15" s="32">
        <f t="shared" ref="C15:D15" si="1">SUM(C14)</f>
        <v>418800</v>
      </c>
      <c r="D15" s="19">
        <f t="shared" si="1"/>
        <v>1236600</v>
      </c>
      <c r="E15" s="19">
        <f>SUM(E14:E14)</f>
        <v>1040259</v>
      </c>
      <c r="F15" s="20">
        <v>0.84119999999999995</v>
      </c>
    </row>
    <row r="16" spans="1:6" s="11" customFormat="1" x14ac:dyDescent="0.35">
      <c r="A16" s="21" t="s">
        <v>19</v>
      </c>
      <c r="B16" s="19">
        <f>B13-B15</f>
        <v>-118800</v>
      </c>
      <c r="C16" s="19">
        <f>D16-B16</f>
        <v>0</v>
      </c>
      <c r="D16" s="19">
        <f>D13-D15</f>
        <v>-118800</v>
      </c>
      <c r="E16" s="19">
        <f>-E15+E13</f>
        <v>218560.05000000005</v>
      </c>
      <c r="F16" s="19"/>
    </row>
    <row r="17" spans="1:6" x14ac:dyDescent="0.35">
      <c r="A17" s="15" t="s">
        <v>5</v>
      </c>
      <c r="B17" s="16">
        <v>118800</v>
      </c>
      <c r="C17" s="16">
        <v>0</v>
      </c>
      <c r="D17" s="16">
        <v>118800</v>
      </c>
      <c r="E17" s="22">
        <v>-218560.05</v>
      </c>
      <c r="F17" s="13">
        <v>-183.97</v>
      </c>
    </row>
    <row r="18" spans="1:6" x14ac:dyDescent="0.35">
      <c r="B18" s="10"/>
      <c r="C18" s="3"/>
      <c r="D18" s="3"/>
      <c r="E18" s="3"/>
    </row>
    <row r="19" spans="1:6" ht="71.25" customHeight="1" x14ac:dyDescent="0.35">
      <c r="A19" s="33" t="s">
        <v>21</v>
      </c>
      <c r="B19" s="33"/>
      <c r="C19" s="33"/>
      <c r="D19" s="33"/>
      <c r="E19" s="33"/>
      <c r="F19" s="33"/>
    </row>
    <row r="20" spans="1:6" x14ac:dyDescent="0.35">
      <c r="B20" s="2"/>
    </row>
    <row r="21" spans="1:6" x14ac:dyDescent="0.35">
      <c r="A21" s="28" t="s">
        <v>23</v>
      </c>
      <c r="B21" s="7"/>
      <c r="C21" s="7"/>
    </row>
    <row r="22" spans="1:6" x14ac:dyDescent="0.35">
      <c r="A22" s="4"/>
      <c r="B22" s="7"/>
      <c r="C22" s="7"/>
    </row>
    <row r="23" spans="1:6" ht="31" x14ac:dyDescent="0.35">
      <c r="A23" s="24" t="s">
        <v>24</v>
      </c>
      <c r="B23" s="29" t="s">
        <v>29</v>
      </c>
      <c r="C23" s="29" t="s">
        <v>30</v>
      </c>
    </row>
    <row r="24" spans="1:6" x14ac:dyDescent="0.35">
      <c r="A24" s="25" t="s">
        <v>25</v>
      </c>
      <c r="B24" s="26">
        <v>184143.79</v>
      </c>
      <c r="C24" s="26">
        <v>402823.84</v>
      </c>
    </row>
    <row r="25" spans="1:6" x14ac:dyDescent="0.35">
      <c r="A25" s="25" t="s">
        <v>26</v>
      </c>
      <c r="B25" s="26">
        <v>848.4</v>
      </c>
      <c r="C25" s="26">
        <v>728.4</v>
      </c>
    </row>
    <row r="26" spans="1:6" x14ac:dyDescent="0.35">
      <c r="A26" s="9"/>
      <c r="B26" s="9"/>
      <c r="C26" s="9"/>
    </row>
    <row r="27" spans="1:6" x14ac:dyDescent="0.35">
      <c r="A27" s="5" t="s">
        <v>34</v>
      </c>
    </row>
    <row r="28" spans="1:6" x14ac:dyDescent="0.35">
      <c r="A28" s="5"/>
    </row>
    <row r="29" spans="1:6" ht="31" x14ac:dyDescent="0.35">
      <c r="A29" s="15"/>
      <c r="B29" s="30" t="s">
        <v>31</v>
      </c>
      <c r="C29" s="30" t="s">
        <v>32</v>
      </c>
    </row>
    <row r="30" spans="1:6" ht="31" x14ac:dyDescent="0.35">
      <c r="A30" s="15" t="s">
        <v>17</v>
      </c>
      <c r="B30" s="27">
        <v>5753</v>
      </c>
      <c r="C30" s="27">
        <v>7152</v>
      </c>
    </row>
    <row r="31" spans="1:6" x14ac:dyDescent="0.35">
      <c r="A31" s="15" t="s">
        <v>6</v>
      </c>
      <c r="B31" s="27">
        <v>3416</v>
      </c>
      <c r="C31" s="27">
        <v>3416</v>
      </c>
    </row>
    <row r="33" spans="1:6" x14ac:dyDescent="0.35">
      <c r="A33" s="5" t="s">
        <v>35</v>
      </c>
    </row>
    <row r="34" spans="1:6" ht="103.5" customHeight="1" x14ac:dyDescent="0.35">
      <c r="A34" s="33" t="s">
        <v>28</v>
      </c>
      <c r="B34" s="33"/>
      <c r="C34" s="33"/>
      <c r="D34" s="33"/>
      <c r="E34" s="33"/>
      <c r="F34" s="33"/>
    </row>
    <row r="35" spans="1:6" x14ac:dyDescent="0.35">
      <c r="A35" s="5"/>
    </row>
    <row r="36" spans="1:6" x14ac:dyDescent="0.35">
      <c r="A36" s="1" t="s">
        <v>39</v>
      </c>
    </row>
    <row r="38" spans="1:6" x14ac:dyDescent="0.35">
      <c r="A38" s="6" t="s">
        <v>7</v>
      </c>
      <c r="D38" s="1" t="s">
        <v>12</v>
      </c>
    </row>
    <row r="39" spans="1:6" x14ac:dyDescent="0.35">
      <c r="A39" s="6" t="s">
        <v>10</v>
      </c>
      <c r="D39" s="1" t="s">
        <v>13</v>
      </c>
    </row>
    <row r="40" spans="1:6" x14ac:dyDescent="0.35">
      <c r="A40" s="6" t="s">
        <v>11</v>
      </c>
      <c r="D40" s="1" t="s">
        <v>14</v>
      </c>
    </row>
    <row r="41" spans="1:6" x14ac:dyDescent="0.35">
      <c r="A41" s="6"/>
    </row>
    <row r="42" spans="1:6" x14ac:dyDescent="0.35">
      <c r="A42" s="6" t="s">
        <v>37</v>
      </c>
    </row>
    <row r="43" spans="1:6" x14ac:dyDescent="0.35">
      <c r="A43" s="6" t="s">
        <v>40</v>
      </c>
    </row>
    <row r="44" spans="1:6" x14ac:dyDescent="0.35">
      <c r="A44" s="1" t="s">
        <v>15</v>
      </c>
      <c r="B44" s="1" t="s">
        <v>16</v>
      </c>
    </row>
    <row r="45" spans="1:6" x14ac:dyDescent="0.35">
      <c r="A45" s="36">
        <v>43252</v>
      </c>
      <c r="B45" s="36">
        <v>43272</v>
      </c>
    </row>
  </sheetData>
  <mergeCells count="5">
    <mergeCell ref="A19:F19"/>
    <mergeCell ref="A34:F34"/>
    <mergeCell ref="A3:F3"/>
    <mergeCell ref="A5:F6"/>
    <mergeCell ref="A1:F2"/>
  </mergeCells>
  <pageMargins left="0.70866141732283472" right="0.70866141732283472" top="0.78740157480314965" bottom="0.78740157480314965" header="0.31496062992125984" footer="0.31496062992125984"/>
  <pageSetup paperSize="9" scale="76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Scvháleny závěr. účet</vt:lpstr>
      <vt:lpstr>'Scvháleny závěr. účet'!Oblast_tisku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2018-06-27T12:33:45Z</dcterms:modified>
</cp:coreProperties>
</file>